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45F9E6EC-E999-441A-A89D-3BF0129B1B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C61" i="1" l="1"/>
  <c r="C55" i="1"/>
  <c r="C48" i="1"/>
  <c r="C43" i="1"/>
  <c r="C32" i="1"/>
  <c r="C27" i="1"/>
  <c r="C64" i="1" s="1"/>
  <c r="C17" i="1"/>
  <c r="C24" i="1" s="1"/>
  <c r="C66" i="1" s="1"/>
  <c r="C13" i="1"/>
  <c r="C4" i="1"/>
  <c r="B61" i="1"/>
  <c r="B55" i="1"/>
  <c r="B48" i="1"/>
  <c r="B43" i="1"/>
  <c r="B32" i="1"/>
  <c r="B27" i="1"/>
  <c r="B17" i="1"/>
  <c r="B13" i="1"/>
  <c r="B4" i="1"/>
  <c r="B64" i="1" l="1"/>
  <c r="B24" i="1"/>
  <c r="B66" i="1" l="1"/>
</calcChain>
</file>

<file path=xl/sharedStrings.xml><?xml version="1.0" encoding="utf-8"?>
<sst xmlns="http://schemas.openxmlformats.org/spreadsheetml/2006/main" count="59" uniqueCount="59">
  <si>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</si>
  <si>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</si>
  <si>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</si>
  <si>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</si>
  <si>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</si>
  <si>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</si>
  <si>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</si>
  <si>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</si>
  <si>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</si>
  <si>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</si>
  <si>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</si>
  <si>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</si>
  <si>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</si>
  <si>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</si>
  <si>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</si>
  <si>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</si>
  <si>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</si>
  <si>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</si>
  <si>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</si>
  <si>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</si>
  <si>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</si>
  <si>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</si>
  <si>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</si>
  <si>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</si>
  <si>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</si>
  <si>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</si>
  <si>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</si>
  <si>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</si>
  <si>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</si>
  <si>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</si>
  <si>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</si>
  <si>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</si>
  <si>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</si>
  <si>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</si>
  <si>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</si>
  <si>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</si>
  <si>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</si>
  <si>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</si>
  <si>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</si>
  <si>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</si>
  <si>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</si>
  <si>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</si>
  <si>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</si>
  <si>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</si>
  <si>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</si>
  <si>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</si>
  <si>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</si>
  <si>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</si>
  <si>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</si>
  <si>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</si>
  <si>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</si>
  <si>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</si>
  <si>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</si>
  <si>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</si>
  <si>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</si>
  <si>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</si>
  <si>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"ENCARGADO DE CUENTA PUBLICA
PRIEGO ESPARZA JOSE GERARDO"</t>
  </si>
  <si>
    <t>"DIRECTORA ADMINISTRATIVA 
CLAUDIA ANGÉLICA DURAN HERNÁNDEZ"</t>
  </si>
  <si>
    <t>INSTITUTO MUNICIPAL DE LAS MUJERES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</si>
</sst>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" activePane="bottomLeft" state="frozen"/>
      <selection pane="bottomLeft" activeCell="B43" sqref="B43"/>
    </sheetView>
  </sheetViews>
  <sheetFormatPr baseColWidth="10" defaultColWidth="16.85546875" defaultRowHeight="15" customHeight="1" x14ac:dyDescent="0.2"/>
  <cols>
    <col min="1" max="1" width="100.85546875" customWidth="1"/>
    <col min="2" max="3" width="25.85546875" customWidth="1"/>
    <col min="4" max="26" width="12" customWidth="1"/>
  </cols>
  <sheetData>
    <row r="1" spans="1:26" ht="45" customHeight="1" x14ac:dyDescent="0.2">
      <c r="A1" s="14" t="s">
        <v>58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2025</v>
      </c>
      <c r="C2" s="2">
        <v>2024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2</v>
      </c>
      <c r="B4" s="6">
        <f t="shared" ref="B4" si="0">SUM(B5:B11)</f>
        <v>0</v>
      </c>
      <c r="C4" s="6">
        <f t="shared" ref="C4" si="1">SUM(C5:C11)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3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4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5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6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7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8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9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10</v>
      </c>
      <c r="B13" s="6">
        <f t="shared" ref="B13:C13" si="2">SUM(B14:B15)</f>
        <v>39217533.210000001</v>
      </c>
      <c r="C13" s="6">
        <f t="shared" si="2"/>
        <v>59961653.659999996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11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12</v>
      </c>
      <c r="B15" s="8">
        <v>39217533.210000001</v>
      </c>
      <c r="C15" s="8">
        <v>59961653.659999996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 t="s">
        <v>13</v>
      </c>
      <c r="B17" s="6">
        <f t="shared" ref="B17:C17" si="3">SUM(B18:B22)</f>
        <v>140948.79999999999</v>
      </c>
      <c r="C17" s="6">
        <f t="shared" si="3"/>
        <v>497130.89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14</v>
      </c>
      <c r="B18" s="8">
        <v>117510.79</v>
      </c>
      <c r="C18" s="8">
        <v>478056.89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15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16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17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18</v>
      </c>
      <c r="B22" s="8">
        <v>23438.01</v>
      </c>
      <c r="C22" s="8">
        <v>19074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7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" t="s">
        <v>19</v>
      </c>
      <c r="B24" s="6">
        <f t="shared" ref="B24:C24" si="4">+B17+B13+B4</f>
        <v>39358482.009999998</v>
      </c>
      <c r="C24" s="6">
        <f t="shared" si="4"/>
        <v>60458784.549999997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" t="s">
        <v>20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3" t="s">
        <v>21</v>
      </c>
      <c r="B27" s="6">
        <f t="shared" ref="B27:C27" si="5">SUM(B28:B30)</f>
        <v>20217929.789999999</v>
      </c>
      <c r="C27" s="6">
        <f t="shared" si="5"/>
        <v>41649854.32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7" t="s">
        <v>22</v>
      </c>
      <c r="B28" s="8">
        <v>16363914.529999999</v>
      </c>
      <c r="C28" s="8">
        <v>31427306.620000001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7" t="s">
        <v>23</v>
      </c>
      <c r="B29" s="8">
        <v>406425.56</v>
      </c>
      <c r="C29" s="8">
        <v>884962.95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24</v>
      </c>
      <c r="B30" s="8">
        <v>3447589.7</v>
      </c>
      <c r="C30" s="8">
        <v>9337584.75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7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" t="s">
        <v>25</v>
      </c>
      <c r="B32" s="6">
        <f t="shared" ref="B32:C32" si="6">SUM(B33:B41)</f>
        <v>974451.51</v>
      </c>
      <c r="C32" s="6">
        <f t="shared" si="6"/>
        <v>8577271.2100000009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7" t="s">
        <v>26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27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7" t="s">
        <v>28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29</v>
      </c>
      <c r="B36" s="8">
        <v>974451.51</v>
      </c>
      <c r="C36" s="8">
        <v>8577271.2100000009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30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31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32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33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34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35</v>
      </c>
      <c r="B43" s="6">
        <f t="shared" ref="B43:C43" si="7">SUM(B44:B46)</f>
        <v>0</v>
      </c>
      <c r="C43" s="6">
        <f t="shared" si="7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36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37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38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39</v>
      </c>
      <c r="B48" s="6">
        <f t="shared" ref="B48:C48" si="8">SUM(B49:B53)</f>
        <v>0</v>
      </c>
      <c r="C48" s="6">
        <f t="shared" si="8"/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40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41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42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43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44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45</v>
      </c>
      <c r="B55" s="6">
        <f t="shared" ref="B55:C55" si="9">SUM(B56:B59)</f>
        <v>1039707.86</v>
      </c>
      <c r="C55" s="6">
        <f t="shared" si="9"/>
        <v>2053253.5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46</v>
      </c>
      <c r="B56" s="8">
        <v>1039707.86</v>
      </c>
      <c r="C56" s="8">
        <v>2053253.5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47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48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49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50</v>
      </c>
      <c r="B61" s="6">
        <f t="shared" ref="B61:C61" si="10">SUM(B62)</f>
        <v>0</v>
      </c>
      <c r="C61" s="6">
        <f t="shared" si="10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51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52</v>
      </c>
      <c r="B64" s="6">
        <f t="shared" ref="B64:C64" si="11">+B27+B32+B43+B48+B55+B61</f>
        <v>22232089.16</v>
      </c>
      <c r="C64" s="6">
        <f t="shared" si="11"/>
        <v>52280379.030000001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53</v>
      </c>
      <c r="B66" s="6">
        <f t="shared" ref="B66:C66" si="12">+B24-B64</f>
        <v>17126392.849999998</v>
      </c>
      <c r="C66" s="6">
        <f t="shared" si="12"/>
        <v>8178405.5199999958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7.399999999999999" customHeight="1" x14ac:dyDescent="0.2">
      <c r="A69" s="10" t="s">
        <v>54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55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57</v>
      </c>
      <c r="B74" s="17" t="s">
        <v>56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cp:lastPrinted>2024-10-14T20:56:51Z</cp:lastPrinted>
  <dcterms:created xsi:type="dcterms:W3CDTF">2012-12-11T20:29:16Z</dcterms:created>
  <dcterms:modified xsi:type="dcterms:W3CDTF">2025-07-14T15:41:24Z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